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 refMode="R1C1"/>
</workbook>
</file>

<file path=xl/sharedStrings.xml><?xml version="1.0" encoding="utf-8"?>
<sst xmlns="http://schemas.openxmlformats.org/spreadsheetml/2006/main" count="95" uniqueCount="55">
  <si>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</si>
  <si>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</si>
  <si>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</si>
  <si>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</si>
  <si>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</si>
  <si>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</si>
  <si>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</si>
  <si>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</si>
  <si>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1.1.</t>
  </si>
  <si>
    <t>1.2.</t>
  </si>
  <si>
    <t>1.3.</t>
  </si>
  <si>
    <t>2.1.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</si>
  <si>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</si>
  <si>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</si>
  <si>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</si>
  <si>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</si>
  <si>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</si>
  <si>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Ремонт отмостки</t>
  </si>
  <si>
    <t>Замена окон</t>
  </si>
  <si>
    <t>Итого</t>
  </si>
  <si>
    <t>Федеральный бюджет</t>
  </si>
  <si>
    <t>Установка детской площадки</t>
  </si>
  <si>
    <t>Ремонт фасада</t>
  </si>
  <si>
    <t>Отсыпка грунтощебнем</t>
  </si>
  <si>
    <t>2.2.</t>
  </si>
  <si>
    <t>Благоустройство территории поселения:</t>
  </si>
  <si>
    <t>Установка оргаждения</t>
  </si>
  <si>
    <t>Замена входных дверей</t>
  </si>
  <si>
    <t>1.4.</t>
  </si>
  <si>
    <t>1.5.</t>
  </si>
  <si>
    <t>1.6.</t>
  </si>
  <si>
    <t>1.7.</t>
  </si>
  <si>
    <t>1.8.</t>
  </si>
  <si>
    <t>2.3.</t>
  </si>
  <si>
    <t>2.4.</t>
  </si>
  <si>
    <t>2.5.</t>
  </si>
  <si>
    <t xml:space="preserve">сельского поселения Черновка </t>
  </si>
  <si>
    <t>с.Черновка, ул.Новостроевская, д. 1</t>
  </si>
  <si>
    <t>с.Черновка, ул.Новостроевская, д. 2</t>
  </si>
  <si>
    <t>Установка детской игровой площадки</t>
  </si>
  <si>
    <t>с.Черновка, ул.Новостроевская, д. 3</t>
  </si>
  <si>
    <t>с.Черновка, ул.Новостроевская, д. 4</t>
  </si>
  <si>
    <t>с.Черновка, ул.Новостроевская, д. 6</t>
  </si>
  <si>
    <t>с.Черновка, ул.Новостроевская, д. 7</t>
  </si>
  <si>
    <t>с.Черновка, ул.Новостроевская, д. 8</t>
  </si>
  <si>
    <t>с.Черновка, ул.Новостроевская, д. 9</t>
  </si>
  <si>
    <t>с.Н.Орловка ул.Степная, 360 м.п.</t>
  </si>
  <si>
    <t>п.Нива дорога к кладбищу, 310 м.п.</t>
  </si>
  <si>
    <t>с.Черновка ул. Совхозная, 300 м.п.</t>
  </si>
  <si>
    <t>с.Орловка ул.Школьная</t>
  </si>
  <si>
    <t>с.Н.Орловка ул.Школьная</t>
  </si>
  <si>
    <t>Благоустройство дворовой территории:</t>
  </si>
  <si>
    <t>Приложение №2</t>
  </si>
  <si>
    <t xml:space="preserve">к постановлению администрации </t>
  </si>
  <si>
    <t>№ _____ от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</si>
</sst>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view="pageBreakPreview" zoomScale="75" zoomScaleSheetLayoutView="75" zoomScalePageLayoutView="0" workbookViewId="0" topLeftCell="A1">
      <selection activeCell="E69" sqref="E69"/>
    </sheetView>
  </sheetViews>
  <sheetFormatPr defaultColWidth="9.140625" defaultRowHeight="15"/>
  <cols>
    <col min="1" max="1" width="5.421875" style="1" customWidth="1"/>
    <col min="2" max="2" width="29.28125" style="1" customWidth="1"/>
    <col min="3" max="3" width="34.851562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8" t="s">
        <v>52</v>
      </c>
    </row>
    <row r="3" s="7" customFormat="1" ht="15">
      <c r="G3" s="8" t="s">
        <v>53</v>
      </c>
    </row>
    <row r="4" s="7" customFormat="1" ht="15">
      <c r="G4" s="8" t="s">
        <v>36</v>
      </c>
    </row>
    <row r="5" s="7" customFormat="1" ht="15">
      <c r="G5" s="8" t="s">
        <v>2</v>
      </c>
    </row>
    <row r="6" ht="15">
      <c r="G6" s="8" t="s">
        <v>54</v>
      </c>
    </row>
    <row r="7" ht="15">
      <c r="G7" s="8"/>
    </row>
    <row r="8" ht="15">
      <c r="G8" s="8"/>
    </row>
    <row r="9" spans="2:7" s="2" customFormat="1" ht="18.75">
      <c r="B9" s="28" t="s">
        <v>12</v>
      </c>
      <c r="C9" s="28"/>
      <c r="D9" s="28"/>
      <c r="E9" s="28"/>
      <c r="F9" s="28"/>
      <c r="G9" s="28"/>
    </row>
    <row r="10" spans="2:7" s="2" customFormat="1" ht="18.75">
      <c r="B10" s="6"/>
      <c r="C10" s="12"/>
      <c r="D10" s="13"/>
      <c r="E10" s="13"/>
      <c r="F10" s="13"/>
      <c r="G10" s="13"/>
    </row>
    <row r="11" ht="15">
      <c r="F11" s="1" t="s">
        <v>6</v>
      </c>
    </row>
    <row r="12" spans="1:7" s="5" customFormat="1" ht="15.75" customHeight="1">
      <c r="A12" s="25" t="s">
        <v>7</v>
      </c>
      <c r="B12" s="29" t="s">
        <v>13</v>
      </c>
      <c r="C12" s="31" t="s">
        <v>14</v>
      </c>
      <c r="D12" s="30" t="s">
        <v>3</v>
      </c>
      <c r="E12" s="30"/>
      <c r="F12" s="30"/>
      <c r="G12" s="30"/>
    </row>
    <row r="13" spans="1:7" s="5" customFormat="1" ht="31.5">
      <c r="A13" s="26"/>
      <c r="B13" s="29"/>
      <c r="C13" s="32"/>
      <c r="D13" s="14" t="s">
        <v>4</v>
      </c>
      <c r="E13" s="14" t="s">
        <v>20</v>
      </c>
      <c r="F13" s="14" t="s">
        <v>1</v>
      </c>
      <c r="G13" s="14" t="s">
        <v>5</v>
      </c>
    </row>
    <row r="14" spans="1:7" s="9" customFormat="1" ht="15.75">
      <c r="A14" s="10">
        <v>1</v>
      </c>
      <c r="B14" s="23" t="s">
        <v>51</v>
      </c>
      <c r="C14" s="24"/>
      <c r="D14" s="4">
        <f>SUM(E14:G14)</f>
        <v>483.3053</v>
      </c>
      <c r="E14" s="4">
        <f>E20+E26+E32+E38+E44+E50+E55+E60</f>
        <v>0</v>
      </c>
      <c r="F14" s="4">
        <f>F20+F26+F32+F38+F44+F50+F55+F60</f>
        <v>0</v>
      </c>
      <c r="G14" s="4">
        <f>G20+G26+G32+G38+G44+G50+G55+G60</f>
        <v>483.3053</v>
      </c>
    </row>
    <row r="15" spans="1:7" s="9" customFormat="1" ht="15.75">
      <c r="A15" s="27" t="s">
        <v>8</v>
      </c>
      <c r="B15" s="19" t="s">
        <v>37</v>
      </c>
      <c r="C15" s="15" t="s">
        <v>15</v>
      </c>
      <c r="D15" s="3">
        <f aca="true" t="shared" si="0" ref="D15:D60">SUM(E15:G15)</f>
        <v>4.60206</v>
      </c>
      <c r="E15" s="3">
        <v>0</v>
      </c>
      <c r="F15" s="3">
        <v>0</v>
      </c>
      <c r="G15" s="3">
        <v>4.60206</v>
      </c>
    </row>
    <row r="16" spans="1:7" s="9" customFormat="1" ht="15.75">
      <c r="A16" s="27"/>
      <c r="B16" s="19"/>
      <c r="C16" s="15" t="s">
        <v>16</v>
      </c>
      <c r="D16" s="3">
        <f t="shared" si="0"/>
        <v>1.16993</v>
      </c>
      <c r="E16" s="3">
        <v>0</v>
      </c>
      <c r="F16" s="3">
        <v>0</v>
      </c>
      <c r="G16" s="3">
        <v>1.16993</v>
      </c>
    </row>
    <row r="17" spans="1:7" s="9" customFormat="1" ht="15.75">
      <c r="A17" s="27"/>
      <c r="B17" s="19"/>
      <c r="C17" s="15" t="s">
        <v>26</v>
      </c>
      <c r="D17" s="3">
        <f t="shared" si="0"/>
        <v>41.00047</v>
      </c>
      <c r="E17" s="3">
        <v>0</v>
      </c>
      <c r="F17" s="3">
        <v>0</v>
      </c>
      <c r="G17" s="3">
        <v>41.00047</v>
      </c>
    </row>
    <row r="18" spans="1:7" s="9" customFormat="1" ht="15.75">
      <c r="A18" s="27"/>
      <c r="B18" s="19"/>
      <c r="C18" s="15" t="s">
        <v>27</v>
      </c>
      <c r="D18" s="3">
        <f t="shared" si="0"/>
        <v>10.56026</v>
      </c>
      <c r="E18" s="3">
        <v>0</v>
      </c>
      <c r="F18" s="3">
        <v>0</v>
      </c>
      <c r="G18" s="3">
        <v>10.56026</v>
      </c>
    </row>
    <row r="19" spans="1:7" s="9" customFormat="1" ht="15.75">
      <c r="A19" s="27"/>
      <c r="B19" s="19"/>
      <c r="C19" s="15" t="s">
        <v>17</v>
      </c>
      <c r="D19" s="3">
        <f t="shared" si="0"/>
        <v>29.60511</v>
      </c>
      <c r="E19" s="3">
        <v>0</v>
      </c>
      <c r="F19" s="3">
        <v>0</v>
      </c>
      <c r="G19" s="3">
        <v>29.60511</v>
      </c>
    </row>
    <row r="20" spans="1:7" s="9" customFormat="1" ht="15.75">
      <c r="A20" s="27"/>
      <c r="B20" s="19"/>
      <c r="C20" s="16" t="s">
        <v>19</v>
      </c>
      <c r="D20" s="4">
        <f t="shared" si="0"/>
        <v>86.93783</v>
      </c>
      <c r="E20" s="4">
        <f>SUM(E15:E19)</f>
        <v>0</v>
      </c>
      <c r="F20" s="4">
        <f>SUM(F15:F19)</f>
        <v>0</v>
      </c>
      <c r="G20" s="4">
        <f>SUM(G15:G19)</f>
        <v>86.93783</v>
      </c>
    </row>
    <row r="21" spans="1:7" s="9" customFormat="1" ht="15.75">
      <c r="A21" s="27" t="s">
        <v>9</v>
      </c>
      <c r="B21" s="19" t="s">
        <v>38</v>
      </c>
      <c r="C21" s="15" t="s">
        <v>15</v>
      </c>
      <c r="D21" s="3">
        <f t="shared" si="0"/>
        <v>4.60206</v>
      </c>
      <c r="E21" s="3">
        <v>0</v>
      </c>
      <c r="F21" s="3">
        <v>0</v>
      </c>
      <c r="G21" s="3">
        <v>4.60206</v>
      </c>
    </row>
    <row r="22" spans="1:7" s="9" customFormat="1" ht="15.75">
      <c r="A22" s="27"/>
      <c r="B22" s="19"/>
      <c r="C22" s="15" t="s">
        <v>16</v>
      </c>
      <c r="D22" s="3">
        <f t="shared" si="0"/>
        <v>1.16993</v>
      </c>
      <c r="E22" s="3">
        <v>0</v>
      </c>
      <c r="F22" s="3">
        <v>0</v>
      </c>
      <c r="G22" s="3">
        <v>1.16993</v>
      </c>
    </row>
    <row r="23" spans="1:7" s="9" customFormat="1" ht="31.5">
      <c r="A23" s="27"/>
      <c r="B23" s="19"/>
      <c r="C23" s="15" t="s">
        <v>39</v>
      </c>
      <c r="D23" s="3">
        <f t="shared" si="0"/>
        <v>37.46202</v>
      </c>
      <c r="E23" s="3">
        <v>0</v>
      </c>
      <c r="F23" s="3">
        <v>0</v>
      </c>
      <c r="G23" s="3">
        <v>37.46202</v>
      </c>
    </row>
    <row r="24" spans="1:7" s="9" customFormat="1" ht="15.75">
      <c r="A24" s="27"/>
      <c r="B24" s="19"/>
      <c r="C24" s="15" t="s">
        <v>18</v>
      </c>
      <c r="D24" s="3">
        <f t="shared" si="0"/>
        <v>4.2248</v>
      </c>
      <c r="E24" s="3">
        <v>0</v>
      </c>
      <c r="F24" s="3">
        <v>0</v>
      </c>
      <c r="G24" s="3">
        <v>4.2248</v>
      </c>
    </row>
    <row r="25" spans="1:7" s="9" customFormat="1" ht="15.75">
      <c r="A25" s="27"/>
      <c r="B25" s="19"/>
      <c r="C25" s="15" t="s">
        <v>27</v>
      </c>
      <c r="D25" s="3">
        <f t="shared" si="0"/>
        <v>15.963</v>
      </c>
      <c r="E25" s="3">
        <v>0</v>
      </c>
      <c r="F25" s="3">
        <v>0</v>
      </c>
      <c r="G25" s="3">
        <v>15.963</v>
      </c>
    </row>
    <row r="26" spans="1:7" s="9" customFormat="1" ht="15.75">
      <c r="A26" s="27"/>
      <c r="B26" s="19"/>
      <c r="C26" s="16" t="s">
        <v>19</v>
      </c>
      <c r="D26" s="4">
        <f t="shared" si="0"/>
        <v>63.42181000000001</v>
      </c>
      <c r="E26" s="4">
        <f>SUM(E21:E25)</f>
        <v>0</v>
      </c>
      <c r="F26" s="4">
        <f>SUM(F21:F25)</f>
        <v>0</v>
      </c>
      <c r="G26" s="4">
        <f>SUM(G21:G25)</f>
        <v>63.42181000000001</v>
      </c>
    </row>
    <row r="27" spans="1:7" s="9" customFormat="1" ht="15.75">
      <c r="A27" s="27" t="s">
        <v>10</v>
      </c>
      <c r="B27" s="19" t="s">
        <v>40</v>
      </c>
      <c r="C27" s="15" t="s">
        <v>15</v>
      </c>
      <c r="D27" s="3">
        <f t="shared" si="0"/>
        <v>4.60206</v>
      </c>
      <c r="E27" s="3">
        <v>0</v>
      </c>
      <c r="F27" s="3">
        <v>0</v>
      </c>
      <c r="G27" s="3">
        <v>4.60206</v>
      </c>
    </row>
    <row r="28" spans="1:7" s="9" customFormat="1" ht="15.75">
      <c r="A28" s="27"/>
      <c r="B28" s="19"/>
      <c r="C28" s="15" t="s">
        <v>16</v>
      </c>
      <c r="D28" s="3">
        <f t="shared" si="0"/>
        <v>1.16993</v>
      </c>
      <c r="E28" s="3">
        <v>0</v>
      </c>
      <c r="F28" s="3">
        <v>0</v>
      </c>
      <c r="G28" s="3">
        <v>1.16993</v>
      </c>
    </row>
    <row r="29" spans="1:7" s="9" customFormat="1" ht="15.75">
      <c r="A29" s="27"/>
      <c r="B29" s="19"/>
      <c r="C29" s="15" t="s">
        <v>26</v>
      </c>
      <c r="D29" s="3">
        <f t="shared" si="0"/>
        <v>42.22157</v>
      </c>
      <c r="E29" s="3">
        <v>0</v>
      </c>
      <c r="F29" s="3">
        <v>0</v>
      </c>
      <c r="G29" s="3">
        <v>42.22157</v>
      </c>
    </row>
    <row r="30" spans="1:7" s="9" customFormat="1" ht="15.75">
      <c r="A30" s="27"/>
      <c r="B30" s="19"/>
      <c r="C30" s="15" t="s">
        <v>27</v>
      </c>
      <c r="D30" s="3">
        <f t="shared" si="0"/>
        <v>15.14026</v>
      </c>
      <c r="E30" s="3">
        <v>0</v>
      </c>
      <c r="F30" s="3">
        <v>0</v>
      </c>
      <c r="G30" s="3">
        <v>15.14026</v>
      </c>
    </row>
    <row r="31" spans="1:7" s="9" customFormat="1" ht="15.75">
      <c r="A31" s="27"/>
      <c r="B31" s="19"/>
      <c r="C31" s="15" t="s">
        <v>17</v>
      </c>
      <c r="D31" s="3">
        <f t="shared" si="0"/>
        <v>29.60511</v>
      </c>
      <c r="E31" s="3">
        <v>0</v>
      </c>
      <c r="F31" s="3">
        <v>0</v>
      </c>
      <c r="G31" s="3">
        <v>29.60511</v>
      </c>
    </row>
    <row r="32" spans="1:7" s="9" customFormat="1" ht="15.75">
      <c r="A32" s="27"/>
      <c r="B32" s="19"/>
      <c r="C32" s="16" t="s">
        <v>19</v>
      </c>
      <c r="D32" s="4">
        <f t="shared" si="0"/>
        <v>92.73893</v>
      </c>
      <c r="E32" s="4">
        <f>SUM(E27:E31)</f>
        <v>0</v>
      </c>
      <c r="F32" s="4">
        <f>SUM(F27:F31)</f>
        <v>0</v>
      </c>
      <c r="G32" s="4">
        <f>SUM(G27:G31)</f>
        <v>92.73893</v>
      </c>
    </row>
    <row r="33" spans="1:7" s="9" customFormat="1" ht="15.75">
      <c r="A33" s="27" t="s">
        <v>28</v>
      </c>
      <c r="B33" s="19" t="s">
        <v>41</v>
      </c>
      <c r="C33" s="15" t="s">
        <v>15</v>
      </c>
      <c r="D33" s="3">
        <f t="shared" si="0"/>
        <v>4.60206</v>
      </c>
      <c r="E33" s="3">
        <v>0</v>
      </c>
      <c r="F33" s="3">
        <v>0</v>
      </c>
      <c r="G33" s="3">
        <v>4.60206</v>
      </c>
    </row>
    <row r="34" spans="1:7" s="9" customFormat="1" ht="15.75">
      <c r="A34" s="27"/>
      <c r="B34" s="19"/>
      <c r="C34" s="15" t="s">
        <v>16</v>
      </c>
      <c r="D34" s="3">
        <f t="shared" si="0"/>
        <v>1.16993</v>
      </c>
      <c r="E34" s="3">
        <v>0</v>
      </c>
      <c r="F34" s="3">
        <v>0</v>
      </c>
      <c r="G34" s="3">
        <v>1.16993</v>
      </c>
    </row>
    <row r="35" spans="1:7" s="9" customFormat="1" ht="15.75">
      <c r="A35" s="27"/>
      <c r="B35" s="19"/>
      <c r="C35" s="15" t="s">
        <v>21</v>
      </c>
      <c r="D35" s="3">
        <f t="shared" si="0"/>
        <v>23.96017</v>
      </c>
      <c r="E35" s="3">
        <v>0</v>
      </c>
      <c r="F35" s="3">
        <v>0</v>
      </c>
      <c r="G35" s="3">
        <v>23.96017</v>
      </c>
    </row>
    <row r="36" spans="1:7" s="9" customFormat="1" ht="15.75">
      <c r="A36" s="27"/>
      <c r="B36" s="19"/>
      <c r="C36" s="15" t="s">
        <v>18</v>
      </c>
      <c r="D36" s="3">
        <f t="shared" si="0"/>
        <v>4.2248</v>
      </c>
      <c r="E36" s="3">
        <v>0</v>
      </c>
      <c r="F36" s="3">
        <v>0</v>
      </c>
      <c r="G36" s="3">
        <v>4.2248</v>
      </c>
    </row>
    <row r="37" spans="1:7" s="9" customFormat="1" ht="15.75">
      <c r="A37" s="27"/>
      <c r="B37" s="19"/>
      <c r="C37" s="15" t="s">
        <v>27</v>
      </c>
      <c r="D37" s="3">
        <f t="shared" si="0"/>
        <v>15.963</v>
      </c>
      <c r="E37" s="3">
        <v>0</v>
      </c>
      <c r="F37" s="3">
        <v>0</v>
      </c>
      <c r="G37" s="3">
        <v>15.963</v>
      </c>
    </row>
    <row r="38" spans="1:7" s="9" customFormat="1" ht="15.75">
      <c r="A38" s="27"/>
      <c r="B38" s="19"/>
      <c r="C38" s="16" t="s">
        <v>19</v>
      </c>
      <c r="D38" s="4">
        <f t="shared" si="0"/>
        <v>49.91996</v>
      </c>
      <c r="E38" s="4">
        <f>SUM(E33:E37)</f>
        <v>0</v>
      </c>
      <c r="F38" s="4">
        <f>SUM(F33:F37)</f>
        <v>0</v>
      </c>
      <c r="G38" s="4">
        <f>SUM(G33:G37)</f>
        <v>49.91996</v>
      </c>
    </row>
    <row r="39" spans="1:7" s="9" customFormat="1" ht="15.75">
      <c r="A39" s="27" t="s">
        <v>29</v>
      </c>
      <c r="B39" s="19" t="s">
        <v>42</v>
      </c>
      <c r="C39" s="15" t="s">
        <v>15</v>
      </c>
      <c r="D39" s="3">
        <f t="shared" si="0"/>
        <v>4.60206</v>
      </c>
      <c r="E39" s="3">
        <v>0</v>
      </c>
      <c r="F39" s="3">
        <v>0</v>
      </c>
      <c r="G39" s="3">
        <v>4.60206</v>
      </c>
    </row>
    <row r="40" spans="1:7" s="9" customFormat="1" ht="15.75">
      <c r="A40" s="27"/>
      <c r="B40" s="19"/>
      <c r="C40" s="15" t="s">
        <v>16</v>
      </c>
      <c r="D40" s="3">
        <f t="shared" si="0"/>
        <v>1.16993</v>
      </c>
      <c r="E40" s="3">
        <v>0</v>
      </c>
      <c r="F40" s="3">
        <v>0</v>
      </c>
      <c r="G40" s="3">
        <v>1.16993</v>
      </c>
    </row>
    <row r="41" spans="1:7" s="9" customFormat="1" ht="15.75">
      <c r="A41" s="27"/>
      <c r="B41" s="19"/>
      <c r="C41" s="15" t="s">
        <v>21</v>
      </c>
      <c r="D41" s="3">
        <f t="shared" si="0"/>
        <v>28.83615</v>
      </c>
      <c r="E41" s="3">
        <v>0</v>
      </c>
      <c r="F41" s="3">
        <v>0</v>
      </c>
      <c r="G41" s="3">
        <v>28.83615</v>
      </c>
    </row>
    <row r="42" spans="1:7" s="9" customFormat="1" ht="15.75">
      <c r="A42" s="27"/>
      <c r="B42" s="19"/>
      <c r="C42" s="15" t="s">
        <v>18</v>
      </c>
      <c r="D42" s="3">
        <f t="shared" si="0"/>
        <v>4.2248</v>
      </c>
      <c r="E42" s="3">
        <v>0</v>
      </c>
      <c r="F42" s="3">
        <v>0</v>
      </c>
      <c r="G42" s="3">
        <v>4.2248</v>
      </c>
    </row>
    <row r="43" spans="1:7" s="9" customFormat="1" ht="15.75">
      <c r="A43" s="27"/>
      <c r="B43" s="19"/>
      <c r="C43" s="15" t="s">
        <v>27</v>
      </c>
      <c r="D43" s="3">
        <f t="shared" si="0"/>
        <v>15.963</v>
      </c>
      <c r="E43" s="3">
        <v>0</v>
      </c>
      <c r="F43" s="3">
        <v>0</v>
      </c>
      <c r="G43" s="3">
        <v>15.963</v>
      </c>
    </row>
    <row r="44" spans="1:7" s="9" customFormat="1" ht="15.75">
      <c r="A44" s="27"/>
      <c r="B44" s="19"/>
      <c r="C44" s="16" t="s">
        <v>19</v>
      </c>
      <c r="D44" s="4">
        <f t="shared" si="0"/>
        <v>54.79594</v>
      </c>
      <c r="E44" s="4">
        <f>SUM(E39:E43)</f>
        <v>0</v>
      </c>
      <c r="F44" s="4">
        <f>SUM(F39:F43)</f>
        <v>0</v>
      </c>
      <c r="G44" s="4">
        <f>SUM(G39:G43)</f>
        <v>54.79594</v>
      </c>
    </row>
    <row r="45" spans="1:7" s="9" customFormat="1" ht="15.75">
      <c r="A45" s="27" t="s">
        <v>30</v>
      </c>
      <c r="B45" s="19" t="s">
        <v>43</v>
      </c>
      <c r="C45" s="15" t="s">
        <v>15</v>
      </c>
      <c r="D45" s="3">
        <f t="shared" si="0"/>
        <v>3.06552</v>
      </c>
      <c r="E45" s="3">
        <v>0</v>
      </c>
      <c r="F45" s="3">
        <v>0</v>
      </c>
      <c r="G45" s="3">
        <v>3.06552</v>
      </c>
    </row>
    <row r="46" spans="1:7" s="9" customFormat="1" ht="15.75">
      <c r="A46" s="27"/>
      <c r="B46" s="19"/>
      <c r="C46" s="15" t="s">
        <v>16</v>
      </c>
      <c r="D46" s="3">
        <f t="shared" si="0"/>
        <v>0.77996</v>
      </c>
      <c r="E46" s="3">
        <v>0</v>
      </c>
      <c r="F46" s="3">
        <v>0</v>
      </c>
      <c r="G46" s="3">
        <v>0.77996</v>
      </c>
    </row>
    <row r="47" spans="1:7" s="9" customFormat="1" ht="15.75">
      <c r="A47" s="27"/>
      <c r="B47" s="19"/>
      <c r="C47" s="15" t="s">
        <v>27</v>
      </c>
      <c r="D47" s="3">
        <f t="shared" si="0"/>
        <v>11.22034</v>
      </c>
      <c r="E47" s="3">
        <v>0</v>
      </c>
      <c r="F47" s="3">
        <v>0</v>
      </c>
      <c r="G47" s="3">
        <v>11.22034</v>
      </c>
    </row>
    <row r="48" spans="1:7" s="9" customFormat="1" ht="15.75">
      <c r="A48" s="27"/>
      <c r="B48" s="19"/>
      <c r="C48" s="15" t="s">
        <v>22</v>
      </c>
      <c r="D48" s="3">
        <f t="shared" si="0"/>
        <v>17.05493</v>
      </c>
      <c r="E48" s="3">
        <v>0</v>
      </c>
      <c r="F48" s="3">
        <v>0</v>
      </c>
      <c r="G48" s="3">
        <v>17.05493</v>
      </c>
    </row>
    <row r="49" spans="1:7" s="9" customFormat="1" ht="15.75">
      <c r="A49" s="27"/>
      <c r="B49" s="19"/>
      <c r="C49" s="15" t="s">
        <v>17</v>
      </c>
      <c r="D49" s="3">
        <f t="shared" si="0"/>
        <v>29.60511</v>
      </c>
      <c r="E49" s="3">
        <v>0</v>
      </c>
      <c r="F49" s="3">
        <v>0</v>
      </c>
      <c r="G49" s="3">
        <v>29.60511</v>
      </c>
    </row>
    <row r="50" spans="1:7" s="9" customFormat="1" ht="15.75">
      <c r="A50" s="27"/>
      <c r="B50" s="19"/>
      <c r="C50" s="16" t="s">
        <v>19</v>
      </c>
      <c r="D50" s="4">
        <f t="shared" si="0"/>
        <v>61.72586</v>
      </c>
      <c r="E50" s="4">
        <f>SUM(E45:E49)</f>
        <v>0</v>
      </c>
      <c r="F50" s="4">
        <f>SUM(F45:F49)</f>
        <v>0</v>
      </c>
      <c r="G50" s="4">
        <f>SUM(G45:G49)</f>
        <v>61.72586</v>
      </c>
    </row>
    <row r="51" spans="1:7" s="9" customFormat="1" ht="15.75">
      <c r="A51" s="27" t="s">
        <v>31</v>
      </c>
      <c r="B51" s="19" t="s">
        <v>44</v>
      </c>
      <c r="C51" s="15" t="s">
        <v>15</v>
      </c>
      <c r="D51" s="3">
        <f t="shared" si="0"/>
        <v>3.06552</v>
      </c>
      <c r="E51" s="3">
        <v>0</v>
      </c>
      <c r="F51" s="3">
        <v>0</v>
      </c>
      <c r="G51" s="3">
        <v>3.06552</v>
      </c>
    </row>
    <row r="52" spans="1:7" s="9" customFormat="1" ht="15.75">
      <c r="A52" s="27"/>
      <c r="B52" s="19"/>
      <c r="C52" s="15" t="s">
        <v>16</v>
      </c>
      <c r="D52" s="3">
        <f t="shared" si="0"/>
        <v>0.77996</v>
      </c>
      <c r="E52" s="3">
        <v>0</v>
      </c>
      <c r="F52" s="3">
        <v>0</v>
      </c>
      <c r="G52" s="3">
        <v>0.77996</v>
      </c>
    </row>
    <row r="53" spans="1:7" s="9" customFormat="1" ht="15.75">
      <c r="A53" s="27"/>
      <c r="B53" s="19"/>
      <c r="C53" s="15" t="s">
        <v>26</v>
      </c>
      <c r="D53" s="3">
        <f t="shared" si="0"/>
        <v>24.5999</v>
      </c>
      <c r="E53" s="3">
        <v>0</v>
      </c>
      <c r="F53" s="3">
        <v>0</v>
      </c>
      <c r="G53" s="3">
        <v>24.5999</v>
      </c>
    </row>
    <row r="54" spans="1:7" s="9" customFormat="1" ht="15.75">
      <c r="A54" s="27"/>
      <c r="B54" s="19"/>
      <c r="C54" s="15" t="s">
        <v>27</v>
      </c>
      <c r="D54" s="3">
        <f t="shared" si="0"/>
        <v>9.43413</v>
      </c>
      <c r="E54" s="3">
        <v>0</v>
      </c>
      <c r="F54" s="3">
        <v>0</v>
      </c>
      <c r="G54" s="3">
        <v>9.43413</v>
      </c>
    </row>
    <row r="55" spans="1:7" s="9" customFormat="1" ht="15.75">
      <c r="A55" s="27"/>
      <c r="B55" s="19"/>
      <c r="C55" s="16" t="s">
        <v>19</v>
      </c>
      <c r="D55" s="4">
        <f t="shared" si="0"/>
        <v>37.879509999999996</v>
      </c>
      <c r="E55" s="4">
        <f>SUM(E51:E54)</f>
        <v>0</v>
      </c>
      <c r="F55" s="4">
        <f>SUM(F51:F54)</f>
        <v>0</v>
      </c>
      <c r="G55" s="4">
        <f>SUM(G51:G54)</f>
        <v>37.879509999999996</v>
      </c>
    </row>
    <row r="56" spans="1:7" s="9" customFormat="1" ht="15.75">
      <c r="A56" s="27" t="s">
        <v>32</v>
      </c>
      <c r="B56" s="19" t="s">
        <v>45</v>
      </c>
      <c r="C56" s="15" t="s">
        <v>15</v>
      </c>
      <c r="D56" s="3">
        <f t="shared" si="0"/>
        <v>3.06552</v>
      </c>
      <c r="E56" s="3">
        <v>0</v>
      </c>
      <c r="F56" s="3">
        <v>0</v>
      </c>
      <c r="G56" s="3">
        <v>3.06552</v>
      </c>
    </row>
    <row r="57" spans="1:7" s="9" customFormat="1" ht="15.75">
      <c r="A57" s="27"/>
      <c r="B57" s="19"/>
      <c r="C57" s="15" t="s">
        <v>16</v>
      </c>
      <c r="D57" s="3">
        <f t="shared" si="0"/>
        <v>0.77996</v>
      </c>
      <c r="E57" s="3">
        <v>0</v>
      </c>
      <c r="F57" s="3">
        <v>0</v>
      </c>
      <c r="G57" s="3">
        <v>0.77996</v>
      </c>
    </row>
    <row r="58" spans="1:7" s="9" customFormat="1" ht="15.75">
      <c r="A58" s="27"/>
      <c r="B58" s="19"/>
      <c r="C58" s="15" t="s">
        <v>26</v>
      </c>
      <c r="D58" s="3">
        <f t="shared" si="0"/>
        <v>22.60585</v>
      </c>
      <c r="E58" s="3">
        <v>0</v>
      </c>
      <c r="F58" s="3">
        <v>0</v>
      </c>
      <c r="G58" s="3">
        <v>22.60585</v>
      </c>
    </row>
    <row r="59" spans="1:7" s="9" customFormat="1" ht="15.75">
      <c r="A59" s="27"/>
      <c r="B59" s="19"/>
      <c r="C59" s="15" t="s">
        <v>27</v>
      </c>
      <c r="D59" s="3">
        <f t="shared" si="0"/>
        <v>9.43413</v>
      </c>
      <c r="E59" s="3">
        <v>0</v>
      </c>
      <c r="F59" s="3">
        <v>0</v>
      </c>
      <c r="G59" s="3">
        <v>9.43413</v>
      </c>
    </row>
    <row r="60" spans="1:7" s="9" customFormat="1" ht="15.75">
      <c r="A60" s="27"/>
      <c r="B60" s="19"/>
      <c r="C60" s="16" t="s">
        <v>19</v>
      </c>
      <c r="D60" s="4">
        <f t="shared" si="0"/>
        <v>35.885459999999995</v>
      </c>
      <c r="E60" s="4">
        <f>SUM(E56:E59)</f>
        <v>0</v>
      </c>
      <c r="F60" s="4">
        <f>SUM(F56:F59)</f>
        <v>0</v>
      </c>
      <c r="G60" s="4">
        <f>SUM(G56:G59)</f>
        <v>35.885459999999995</v>
      </c>
    </row>
    <row r="61" spans="1:7" s="9" customFormat="1" ht="15.75">
      <c r="A61" s="10">
        <v>2</v>
      </c>
      <c r="B61" s="23" t="s">
        <v>25</v>
      </c>
      <c r="C61" s="24"/>
      <c r="D61" s="4">
        <f aca="true" t="shared" si="1" ref="D61:D66">SUM(E61:G61)</f>
        <v>620.1261</v>
      </c>
      <c r="E61" s="4">
        <f>SUM(E62:E66)</f>
        <v>0</v>
      </c>
      <c r="F61" s="4">
        <f>SUM(F62:F66)</f>
        <v>0</v>
      </c>
      <c r="G61" s="4">
        <f>SUM(G62:G66)</f>
        <v>620.1261</v>
      </c>
    </row>
    <row r="62" spans="1:7" s="5" customFormat="1" ht="31.5">
      <c r="A62" s="11" t="s">
        <v>11</v>
      </c>
      <c r="B62" s="17" t="s">
        <v>46</v>
      </c>
      <c r="C62" s="17" t="s">
        <v>23</v>
      </c>
      <c r="D62" s="3">
        <f t="shared" si="1"/>
        <v>155.5974717</v>
      </c>
      <c r="E62" s="3">
        <v>0</v>
      </c>
      <c r="F62" s="3">
        <v>0</v>
      </c>
      <c r="G62" s="3">
        <v>155.5974717</v>
      </c>
    </row>
    <row r="63" spans="1:7" s="5" customFormat="1" ht="31.5">
      <c r="A63" s="11" t="s">
        <v>24</v>
      </c>
      <c r="B63" s="17" t="s">
        <v>47</v>
      </c>
      <c r="C63" s="17" t="s">
        <v>23</v>
      </c>
      <c r="D63" s="3">
        <f t="shared" si="1"/>
        <v>107.2061859</v>
      </c>
      <c r="E63" s="3">
        <v>0</v>
      </c>
      <c r="F63" s="3">
        <v>0</v>
      </c>
      <c r="G63" s="3">
        <v>107.2061859</v>
      </c>
    </row>
    <row r="64" spans="1:7" s="5" customFormat="1" ht="31.5">
      <c r="A64" s="11" t="s">
        <v>33</v>
      </c>
      <c r="B64" s="17" t="s">
        <v>48</v>
      </c>
      <c r="C64" s="17" t="s">
        <v>23</v>
      </c>
      <c r="D64" s="3">
        <f t="shared" si="1"/>
        <v>134.1863424</v>
      </c>
      <c r="E64" s="3">
        <v>0</v>
      </c>
      <c r="F64" s="3">
        <v>0</v>
      </c>
      <c r="G64" s="3">
        <v>134.1863424</v>
      </c>
    </row>
    <row r="65" spans="1:7" s="5" customFormat="1" ht="31.5">
      <c r="A65" s="11" t="s">
        <v>34</v>
      </c>
      <c r="B65" s="17" t="s">
        <v>49</v>
      </c>
      <c r="C65" s="18" t="s">
        <v>39</v>
      </c>
      <c r="D65" s="3">
        <f t="shared" si="1"/>
        <v>111.56805</v>
      </c>
      <c r="E65" s="3">
        <v>0</v>
      </c>
      <c r="F65" s="3">
        <v>0</v>
      </c>
      <c r="G65" s="3">
        <v>111.56805</v>
      </c>
    </row>
    <row r="66" spans="1:7" s="5" customFormat="1" ht="31.5">
      <c r="A66" s="11" t="s">
        <v>35</v>
      </c>
      <c r="B66" s="18" t="s">
        <v>50</v>
      </c>
      <c r="C66" s="18" t="s">
        <v>39</v>
      </c>
      <c r="D66" s="3">
        <f t="shared" si="1"/>
        <v>111.56805</v>
      </c>
      <c r="E66" s="3">
        <v>0</v>
      </c>
      <c r="F66" s="3">
        <v>0</v>
      </c>
      <c r="G66" s="3">
        <v>111.56805</v>
      </c>
    </row>
    <row r="67" spans="1:7" s="9" customFormat="1" ht="15.75">
      <c r="A67" s="20" t="s">
        <v>0</v>
      </c>
      <c r="B67" s="21"/>
      <c r="C67" s="22"/>
      <c r="D67" s="4">
        <f>D61+D14</f>
        <v>1103.4314</v>
      </c>
      <c r="E67" s="4">
        <f>E61+E14</f>
        <v>0</v>
      </c>
      <c r="F67" s="4">
        <f>F61+F14</f>
        <v>0</v>
      </c>
      <c r="G67" s="4">
        <f>G61+G14</f>
        <v>1103.4314</v>
      </c>
    </row>
  </sheetData>
  <sheetProtection/>
  <mergeCells count="24">
    <mergeCell ref="B27:B32"/>
    <mergeCell ref="B33:B38"/>
    <mergeCell ref="B9:G9"/>
    <mergeCell ref="B12:B13"/>
    <mergeCell ref="D12:G12"/>
    <mergeCell ref="C12:C13"/>
    <mergeCell ref="A15:A20"/>
    <mergeCell ref="A21:A26"/>
    <mergeCell ref="A12:A13"/>
    <mergeCell ref="A27:A32"/>
    <mergeCell ref="A33:A38"/>
    <mergeCell ref="A39:A44"/>
    <mergeCell ref="A45:A50"/>
    <mergeCell ref="A51:A55"/>
    <mergeCell ref="B39:B44"/>
    <mergeCell ref="B45:B50"/>
    <mergeCell ref="B51:B55"/>
    <mergeCell ref="B56:B60"/>
    <mergeCell ref="A67:C67"/>
    <mergeCell ref="B14:C14"/>
    <mergeCell ref="B61:C61"/>
    <mergeCell ref="B15:B20"/>
    <mergeCell ref="B21:B26"/>
    <mergeCell ref="A56:A6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2017-11-20T14:39:35Z</cp:lastPrinted>
  <dcterms:created xsi:type="dcterms:W3CDTF">2017-03-28T07:50:10Z</dcterms:created>
  <dcterms:modified xsi:type="dcterms:W3CDTF">2018-01-15T13:13:59Z</dcterms:modified>
  <cp:category/>
  <cp:version/>
  <cp:contentType/>
  <cp:contentStatus/>
</cp:coreProperties>
</file>